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womenshealthinthenorth.sharepoint.com/sites/WomensHealthIntheNorth/Shared Documents/GE and PGBV/16 DOA/2024/16 Days Social Media Campaign/Evaluation/"/>
    </mc:Choice>
  </mc:AlternateContent>
  <xr:revisionPtr revIDLastSave="0" documentId="8_{C5382827-4CAA-406E-B141-314A5928EEE7}" xr6:coauthVersionLast="47" xr6:coauthVersionMax="47" xr10:uidLastSave="{00000000-0000-0000-0000-000000000000}"/>
  <bookViews>
    <workbookView xWindow="-25320" yWindow="360" windowWidth="25440" windowHeight="15390" xr2:uid="{19BE2514-8980-4217-9BAF-5B7064556CBB}"/>
  </bookViews>
  <sheets>
    <sheet name="Reach and Engagement Tracker" sheetId="1" r:id="rId1"/>
    <sheet name="Reach and Engagement Metrics" sheetId="4" r:id="rId2"/>
    <sheet name="Messages and Story" sheetId="2" r:id="rId3"/>
    <sheet name="Metric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G19" i="3"/>
  <c r="G20" i="3"/>
  <c r="G17" i="3"/>
  <c r="F18" i="3"/>
  <c r="F19" i="3"/>
  <c r="F20" i="3"/>
  <c r="F17" i="3"/>
  <c r="I13" i="3"/>
  <c r="G13" i="3"/>
  <c r="H13" i="3"/>
  <c r="F13" i="3"/>
  <c r="C13" i="3"/>
  <c r="C14" i="3"/>
  <c r="C15" i="3"/>
  <c r="C16" i="3"/>
  <c r="C17" i="3"/>
  <c r="C18" i="3"/>
  <c r="C19" i="3"/>
  <c r="C20" i="3"/>
  <c r="C21" i="3"/>
  <c r="C22" i="3"/>
  <c r="C23" i="3"/>
  <c r="C24" i="3"/>
  <c r="C25" i="3"/>
  <c r="C26" i="3"/>
  <c r="C27" i="3"/>
  <c r="C12" i="3"/>
  <c r="B13" i="3"/>
  <c r="B14" i="3"/>
  <c r="B15" i="3"/>
  <c r="B16" i="3"/>
  <c r="B17" i="3"/>
  <c r="B18" i="3"/>
  <c r="B19" i="3"/>
  <c r="B20" i="3"/>
  <c r="B21" i="3"/>
  <c r="B22" i="3"/>
  <c r="B23" i="3"/>
  <c r="B24" i="3"/>
  <c r="B25" i="3"/>
  <c r="B26" i="3"/>
  <c r="B27" i="3"/>
  <c r="B12" i="3"/>
  <c r="G5" i="3"/>
  <c r="F5" i="3"/>
  <c r="E5" i="3"/>
  <c r="D5" i="3"/>
  <c r="C5" i="3"/>
  <c r="B5" i="3"/>
  <c r="D25" i="1"/>
  <c r="E25" i="1"/>
  <c r="F25" i="1"/>
  <c r="G25" i="1"/>
  <c r="H25" i="1"/>
  <c r="C25" i="1"/>
  <c r="G21" i="3" l="1"/>
  <c r="F21" i="3"/>
  <c r="C28" i="3"/>
  <c r="B28" i="3"/>
  <c r="I5" i="3"/>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Sporik</author>
  </authors>
  <commentList>
    <comment ref="A8" authorId="0" shapeId="0" xr:uid="{E5B8B1B3-80E9-4395-BB9A-59E307F7568E}">
      <text>
        <r>
          <rPr>
            <sz val="11"/>
            <color theme="1"/>
            <rFont val="Aptos Narrow"/>
            <family val="2"/>
            <scheme val="minor"/>
          </rPr>
          <t>Emily Sporik:
Add reach and engagement for each message used.
If you did not use a message leave row blank.
If you did not use one of the listed platforms, leave those cells blank.</t>
        </r>
      </text>
    </comment>
  </commentList>
</comments>
</file>

<file path=xl/sharedStrings.xml><?xml version="1.0" encoding="utf-8"?>
<sst xmlns="http://schemas.openxmlformats.org/spreadsheetml/2006/main" count="109" uniqueCount="66">
  <si>
    <r>
      <rPr>
        <b/>
        <sz val="11"/>
        <color theme="1"/>
        <rFont val="Aptos Narrow"/>
        <family val="2"/>
        <scheme val="minor"/>
      </rPr>
      <t>Instructions</t>
    </r>
    <r>
      <rPr>
        <sz val="11"/>
        <color theme="1"/>
        <rFont val="Aptos Narrow"/>
        <family val="2"/>
        <scheme val="minor"/>
      </rPr>
      <t>: 
The Reach and Engagement Tracker is to be completed in tandem with the Campaign Survey (https://forms.office.com/r/2y8tQD2JUt).
Use Table 1 to record reach and engagement of each message posted. If you did not use a message, leave that row blank. If you did not use one of the listed platforms, leave those cells blank.
Use Table 2 to record reach and engagement of each story posted. If you did not use a story, leave that row blank. If you did not use one of the listed platforms, leave those cells blank.
Refer to 'Messages and Story' tab for content of each message and story.
Each platform uses different reach and engagement analytics. Please refer to the 'Reach and Engagement Metrics' for definition of each. 
Submit the completed Reach and Engagement Tracker to emily.s@whin.org.au. 
Contact Emily Sporik with any questions.</t>
    </r>
  </si>
  <si>
    <t>Table 1: Message Reach and Engagment</t>
  </si>
  <si>
    <t>Table 2: Story Reach and Engagement</t>
  </si>
  <si>
    <t>Platform</t>
  </si>
  <si>
    <t>Facebook</t>
  </si>
  <si>
    <t>Instagram</t>
  </si>
  <si>
    <t>Linkedin</t>
  </si>
  <si>
    <t>Post Reach</t>
  </si>
  <si>
    <t>Engagement</t>
  </si>
  <si>
    <t>Accounts Reached</t>
  </si>
  <si>
    <t>Interaction</t>
  </si>
  <si>
    <t>Impressions</t>
  </si>
  <si>
    <t>Total Engagements</t>
  </si>
  <si>
    <t>Message</t>
  </si>
  <si>
    <t>Story</t>
  </si>
  <si>
    <t>Total</t>
  </si>
  <si>
    <t xml:space="preserve">Instructions: </t>
  </si>
  <si>
    <t>Use Table 1 to record reach and engagement of each message posted. If you did not use a message, leave that row blank. If you did not use one of the listed platforms, leave those cells blank.</t>
  </si>
  <si>
    <t>Use Table 2 to record reach and engagement of each story posted. If you did not use a story, leave that row blank. If you did not use one of the listed platforms, leave those cells blank.</t>
  </si>
  <si>
    <t>Refer to 'Messages and Story' tab for content of each message and story.</t>
  </si>
  <si>
    <t xml:space="preserve">Each platform uses different reach and engagement analytics. Please refer to the 'Reach and Engagement Metrics' for definition of each. </t>
  </si>
  <si>
    <t>Contact Emily Sporik (emily.s@whin.org.au) with any questions about filling in this spreadsheet</t>
  </si>
  <si>
    <t>Engagement Metric</t>
  </si>
  <si>
    <t>Interactions</t>
  </si>
  <si>
    <t>Total engagements</t>
  </si>
  <si>
    <t>Definition</t>
  </si>
  <si>
    <t>Engagement The number of times people engaged with your post through reactions, comments, shares, views and clicks.</t>
  </si>
  <si>
    <t>Interaction: The number of actions that people take when they engage with your content, such as likes, comments, saves and shares.</t>
  </si>
  <si>
    <t>Total engagements: The number of interactions users had with your post throughout its lifetime, including likes, comments, shares and clicks.</t>
  </si>
  <si>
    <t>Reach Metric</t>
  </si>
  <si>
    <t>The number of people who saw any of your posts at least once. Reach is different from impressions, which may include multiple views of your posts by the same people. This metric is estimated.</t>
  </si>
  <si>
    <t>The number of unique accounts that saw any of your posts or stories at least once. Reach is different from impressions, which may include multiple views of your posts by the same account. This metric is estimated.</t>
  </si>
  <si>
    <t>The number of times your post was shown to LinkedIn users.</t>
  </si>
  <si>
    <t>Message Number</t>
  </si>
  <si>
    <t>Message content</t>
  </si>
  <si>
    <t>16 Days of Activism against Gender-Based Violence: Equitable, safe, respectful. </t>
  </si>
  <si>
    <t>We all have the right to a gender equitable, safe and respectful north. The Building a Respectful Community Partnership is united in building a gender equitable, safe and respectful community and ending gender-based violence.  </t>
  </si>
  <si>
    <t>Raise children free from harmful gender stereotypes. </t>
  </si>
  <si>
    <t>Promote women and gender-diverse people’s financial independence and decision-making. </t>
  </si>
  <si>
    <t>Respect people’s reproductive choices. </t>
  </si>
  <si>
    <t>Respect that everyone has the right to define their gender.  </t>
  </si>
  <si>
    <t>Reflect on who does certain chores in your family and why. </t>
  </si>
  <si>
    <t>Support equal, safe, respectful and pleasurable sexual experiences. </t>
  </si>
  <si>
    <t>Learn about the new affirmative consent laws in Victoria.  </t>
  </si>
  <si>
    <t>Support flexible work arrangements for all.  </t>
  </si>
  <si>
    <t>Practise talking about consent in everyday situations.  </t>
  </si>
  <si>
    <t>Model consent in online spaces.  </t>
  </si>
  <si>
    <t>Practise responding to boundaries when they are set with you. </t>
  </si>
  <si>
    <t>Challenge transphobic and transmisogynistic jokes and comments.  </t>
  </si>
  <si>
    <t>Create safe spaces for communicating desires, boundaries and needs.  </t>
  </si>
  <si>
    <t>Every day is a day of activism against gender-based violence. </t>
  </si>
  <si>
    <t>Story Number</t>
  </si>
  <si>
    <t>Story Content</t>
  </si>
  <si>
    <t xml:space="preserve">16 Days of Activism against Gender-Based Violence: Equitable, safe, respectful. </t>
  </si>
  <si>
    <t>We all have the right to a gender equitable, safe and respectful north. The Building a Respectful Community Partnership is united in building a gender equitable, safe and respectful community and ending gender-based violence.</t>
  </si>
  <si>
    <t>What actions will you take to end gender-based violence?</t>
  </si>
  <si>
    <t>Every day is a day of activism against gender-based violence</t>
  </si>
  <si>
    <t>Reach and Engagement by Platform</t>
  </si>
  <si>
    <t>Metric</t>
  </si>
  <si>
    <t>Reach</t>
  </si>
  <si>
    <t xml:space="preserve">Total by platform </t>
  </si>
  <si>
    <t>Reach and Engagement by Message</t>
  </si>
  <si>
    <t>Story reach and engagement by platform</t>
  </si>
  <si>
    <t xml:space="preserve">Total Reach </t>
  </si>
  <si>
    <t>Total Engagement</t>
  </si>
  <si>
    <t>Story Reach and Engagement by 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</si>
</sst>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1"/>
      <color theme="1"/>
      <name val="Aptos Narrow"/>
      <family val="2"/>
      <scheme val="minor"/>
    </font>
    <font>
      <sz val="11"/>
      <color rgb="FF000000"/>
      <name val="Aptos Narrow"/>
    </font>
    <font>
      <sz val="11"/>
      <color rgb="FF000000"/>
      <name val="Aptos Narrow"/>
      <scheme val="minor"/>
    </font>
    <font>
      <b/>
      <sz val="11"/>
      <color rgb="FF000000"/>
      <name val="Aptos Narrow"/>
      <family val="2"/>
      <scheme val="minor"/>
    </font>
  </fonts>
  <fills count="6">
    <fill>
      <patternFill patternType="none"/>
    </fill>
    <fill>
      <patternFill patternType="gray125"/>
    </fill>
    <fill>
      <patternFill patternType="solid">
        <fgColor rgb="FFD4EEFA"/>
        <bgColor indexed="64"/>
      </patternFill>
    </fill>
    <fill>
      <patternFill patternType="solid">
        <fgColor theme="4" tint="0.79998168889431442"/>
        <bgColor indexed="64"/>
      </patternFill>
    </fill>
    <fill>
      <patternFill patternType="solid">
        <fgColor theme="3" tint="0.89999084444715716"/>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3" fillId="0" borderId="6" xfId="0" applyFont="1" applyBorder="1" applyAlignment="1">
      <alignment horizontal="left" vertical="top" wrapText="1"/>
    </xf>
    <xf numFmtId="0" fontId="2" fillId="0" borderId="6" xfId="0" applyFont="1" applyBorder="1" applyAlignment="1">
      <alignment vertical="top" wrapText="1"/>
    </xf>
    <xf numFmtId="0" fontId="0" fillId="0" borderId="6" xfId="0" applyBorder="1" applyAlignment="1">
      <alignment vertical="top" wrapText="1"/>
    </xf>
    <xf numFmtId="0" fontId="3" fillId="0" borderId="6" xfId="0" applyFont="1" applyBorder="1" applyAlignment="1">
      <alignment vertical="top" wrapText="1"/>
    </xf>
    <xf numFmtId="0" fontId="1" fillId="0" borderId="6" xfId="0" applyFont="1" applyBorder="1" applyAlignment="1">
      <alignment horizontal="center"/>
    </xf>
    <xf numFmtId="0" fontId="1" fillId="0" borderId="6"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1" fillId="3" borderId="6" xfId="0" applyFont="1" applyFill="1" applyBorder="1" applyAlignment="1">
      <alignment horizontal="center" vertical="center"/>
    </xf>
    <xf numFmtId="0" fontId="0" fillId="3" borderId="6" xfId="0" applyFill="1" applyBorder="1" applyAlignment="1">
      <alignment horizontal="center"/>
    </xf>
    <xf numFmtId="0" fontId="0" fillId="3" borderId="6" xfId="0" applyFill="1" applyBorder="1" applyAlignment="1">
      <alignment horizontal="center" wrapText="1"/>
    </xf>
    <xf numFmtId="0" fontId="1" fillId="0" borderId="6" xfId="0" applyFont="1" applyBorder="1" applyAlignment="1">
      <alignment horizontal="center" wrapText="1"/>
    </xf>
    <xf numFmtId="0" fontId="4" fillId="0" borderId="0" xfId="0" applyFont="1"/>
    <xf numFmtId="0" fontId="0" fillId="0" borderId="0" xfId="0" applyAlignment="1">
      <alignment horizontal="center" wrapText="1"/>
    </xf>
    <xf numFmtId="0" fontId="0" fillId="5" borderId="0" xfId="0" applyFill="1" applyAlignment="1">
      <alignment horizontal="left" vertical="top" wrapText="1"/>
    </xf>
    <xf numFmtId="0" fontId="0" fillId="5" borderId="0" xfId="0" applyFill="1" applyAlignment="1">
      <alignment horizontal="left" vertical="top"/>
    </xf>
    <xf numFmtId="0" fontId="0" fillId="4" borderId="0" xfId="0" applyFill="1" applyAlignment="1">
      <alignment horizontal="center"/>
    </xf>
    <xf numFmtId="0" fontId="1" fillId="0" borderId="5"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textRotation="255"/>
    </xf>
    <xf numFmtId="0" fontId="1" fillId="0" borderId="0" xfId="0" applyFont="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5" xfId="0"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86018-5414-47B8-86A0-405E4166022A}">
  <dimension ref="A2:P47"/>
  <sheetViews>
    <sheetView tabSelected="1" workbookViewId="0">
      <selection activeCell="I10" sqref="I10"/>
    </sheetView>
  </sheetViews>
  <sheetFormatPr defaultRowHeight="14.45"/>
  <cols>
    <col min="2" max="2" width="8.140625" style="1" bestFit="1" customWidth="1"/>
    <col min="3" max="3" width="10.7109375" bestFit="1" customWidth="1"/>
    <col min="4" max="4" width="11.7109375" bestFit="1" customWidth="1"/>
    <col min="5" max="5" width="17.42578125" bestFit="1" customWidth="1"/>
    <col min="6" max="6" width="10.42578125" bestFit="1" customWidth="1"/>
    <col min="7" max="7" width="11.7109375" bestFit="1" customWidth="1"/>
    <col min="8" max="8" width="17.5703125" bestFit="1" customWidth="1"/>
    <col min="12" max="12" width="10.7109375" bestFit="1" customWidth="1"/>
    <col min="13" max="13" width="11.7109375" bestFit="1" customWidth="1"/>
    <col min="14" max="14" width="17.42578125" bestFit="1" customWidth="1"/>
    <col min="15" max="15" width="11.28515625" bestFit="1" customWidth="1"/>
    <col min="16" max="16" width="44.5703125" style="12" customWidth="1"/>
    <col min="17" max="17" width="35.85546875" customWidth="1"/>
  </cols>
  <sheetData>
    <row r="2" spans="1:15" ht="211.15" customHeight="1">
      <c r="A2" s="27" t="s">
        <v>0</v>
      </c>
      <c r="B2" s="28"/>
      <c r="C2" s="28"/>
      <c r="D2" s="28"/>
      <c r="E2" s="28"/>
      <c r="F2" s="28"/>
      <c r="G2" s="28"/>
      <c r="H2" s="28"/>
      <c r="I2" s="28"/>
      <c r="J2" s="28"/>
      <c r="K2" s="28"/>
      <c r="L2" s="28"/>
      <c r="M2" s="28"/>
      <c r="N2" s="28"/>
      <c r="O2" s="28"/>
    </row>
    <row r="3" spans="1:15">
      <c r="A3" s="26"/>
      <c r="C3" s="1"/>
      <c r="D3" s="1"/>
      <c r="E3" s="1"/>
      <c r="F3" s="1"/>
      <c r="G3" s="1"/>
      <c r="H3" s="1"/>
      <c r="I3" s="1"/>
      <c r="J3" s="1"/>
      <c r="K3" s="1"/>
      <c r="L3" s="1"/>
      <c r="M3" s="1"/>
      <c r="N3" s="1"/>
      <c r="O3" s="1"/>
    </row>
    <row r="4" spans="1:15">
      <c r="A4" s="29" t="s">
        <v>1</v>
      </c>
      <c r="B4" s="29"/>
      <c r="C4" s="29"/>
      <c r="D4" s="29"/>
      <c r="E4" s="29"/>
      <c r="F4" s="29"/>
      <c r="G4" s="29"/>
      <c r="H4" s="29"/>
      <c r="J4" s="29" t="s">
        <v>2</v>
      </c>
      <c r="K4" s="29"/>
      <c r="L4" s="29"/>
      <c r="M4" s="29"/>
      <c r="N4" s="29"/>
      <c r="O4" s="29"/>
    </row>
    <row r="5" spans="1:15">
      <c r="C5" s="33" t="s">
        <v>3</v>
      </c>
      <c r="D5" s="33"/>
      <c r="E5" s="33"/>
      <c r="F5" s="33"/>
      <c r="G5" s="33"/>
      <c r="H5" s="33"/>
      <c r="L5" s="30" t="s">
        <v>3</v>
      </c>
      <c r="M5" s="30"/>
      <c r="N5" s="30"/>
      <c r="O5" s="30"/>
    </row>
    <row r="6" spans="1:15" ht="14.45" customHeight="1">
      <c r="C6" s="31" t="s">
        <v>4</v>
      </c>
      <c r="D6" s="37"/>
      <c r="E6" s="36" t="s">
        <v>5</v>
      </c>
      <c r="F6" s="36"/>
      <c r="G6" s="36" t="s">
        <v>6</v>
      </c>
      <c r="H6" s="36"/>
      <c r="L6" s="31" t="s">
        <v>4</v>
      </c>
      <c r="M6" s="32"/>
      <c r="N6" s="31" t="s">
        <v>5</v>
      </c>
      <c r="O6" s="32"/>
    </row>
    <row r="7" spans="1:15">
      <c r="C7" s="11" t="s">
        <v>7</v>
      </c>
      <c r="D7" s="11" t="s">
        <v>8</v>
      </c>
      <c r="E7" s="11" t="s">
        <v>9</v>
      </c>
      <c r="F7" s="11" t="s">
        <v>10</v>
      </c>
      <c r="G7" s="11" t="s">
        <v>11</v>
      </c>
      <c r="H7" s="11" t="s">
        <v>12</v>
      </c>
      <c r="I7" s="3"/>
      <c r="L7" s="11" t="s">
        <v>7</v>
      </c>
      <c r="M7" s="11" t="s">
        <v>8</v>
      </c>
      <c r="N7" s="11" t="s">
        <v>9</v>
      </c>
      <c r="O7" s="11" t="s">
        <v>10</v>
      </c>
    </row>
    <row r="8" spans="1:15" ht="14.45" customHeight="1">
      <c r="A8" s="34" t="s">
        <v>13</v>
      </c>
      <c r="B8" s="6">
        <v>1</v>
      </c>
      <c r="C8" s="5"/>
      <c r="D8" s="5"/>
      <c r="E8" s="5"/>
      <c r="F8" s="5"/>
      <c r="G8" s="5"/>
      <c r="H8" s="5"/>
      <c r="J8" s="35" t="s">
        <v>14</v>
      </c>
      <c r="K8" s="6">
        <v>1</v>
      </c>
      <c r="L8" s="5"/>
      <c r="M8" s="5"/>
      <c r="N8" s="5"/>
      <c r="O8" s="5"/>
    </row>
    <row r="9" spans="1:15">
      <c r="A9" s="34"/>
      <c r="B9" s="6">
        <v>2</v>
      </c>
      <c r="C9" s="5"/>
      <c r="D9" s="5"/>
      <c r="E9" s="5"/>
      <c r="F9" s="5"/>
      <c r="G9" s="5"/>
      <c r="H9" s="5"/>
      <c r="J9" s="35"/>
      <c r="K9" s="6">
        <v>2</v>
      </c>
      <c r="L9" s="5"/>
      <c r="M9" s="5"/>
      <c r="N9" s="5"/>
      <c r="O9" s="5"/>
    </row>
    <row r="10" spans="1:15">
      <c r="A10" s="34"/>
      <c r="B10" s="6">
        <v>3</v>
      </c>
      <c r="C10" s="5"/>
      <c r="D10" s="5"/>
      <c r="E10" s="5"/>
      <c r="F10" s="5"/>
      <c r="G10" s="5"/>
      <c r="H10" s="5"/>
      <c r="J10" s="35"/>
      <c r="K10" s="6">
        <v>3</v>
      </c>
      <c r="L10" s="5"/>
      <c r="M10" s="5"/>
      <c r="N10" s="5"/>
      <c r="O10" s="5"/>
    </row>
    <row r="11" spans="1:15">
      <c r="A11" s="34"/>
      <c r="B11" s="6">
        <v>4</v>
      </c>
      <c r="C11" s="5"/>
      <c r="D11" s="5"/>
      <c r="E11" s="5"/>
      <c r="F11" s="5"/>
      <c r="G11" s="5"/>
      <c r="H11" s="5"/>
      <c r="J11" s="35"/>
      <c r="K11" s="6">
        <v>4</v>
      </c>
      <c r="L11" s="5"/>
      <c r="M11" s="5"/>
      <c r="N11" s="5"/>
      <c r="O11" s="5"/>
    </row>
    <row r="12" spans="1:15">
      <c r="A12" s="34"/>
      <c r="B12" s="6">
        <v>5</v>
      </c>
      <c r="C12" s="5"/>
      <c r="D12" s="5"/>
      <c r="E12" s="5"/>
      <c r="F12" s="5"/>
      <c r="G12" s="5"/>
      <c r="H12" s="5"/>
      <c r="I12" s="12"/>
      <c r="J12" s="12"/>
      <c r="K12" s="12"/>
      <c r="L12" s="12"/>
      <c r="M12" s="12"/>
      <c r="N12" s="12"/>
      <c r="O12" s="12"/>
    </row>
    <row r="13" spans="1:15">
      <c r="A13" s="34"/>
      <c r="B13" s="6">
        <v>6</v>
      </c>
      <c r="C13" s="5"/>
      <c r="D13" s="5"/>
      <c r="E13" s="5"/>
      <c r="F13" s="5"/>
      <c r="G13" s="5"/>
      <c r="H13" s="5"/>
      <c r="I13" s="12"/>
      <c r="J13" s="12"/>
      <c r="K13" s="12"/>
      <c r="L13" s="12"/>
      <c r="M13" s="12"/>
      <c r="N13" s="12"/>
      <c r="O13" s="12"/>
    </row>
    <row r="14" spans="1:15">
      <c r="A14" s="34"/>
      <c r="B14" s="6">
        <v>7</v>
      </c>
      <c r="C14" s="5"/>
      <c r="D14" s="5"/>
      <c r="E14" s="5"/>
      <c r="F14" s="5"/>
      <c r="G14" s="5"/>
      <c r="H14" s="5"/>
      <c r="I14" s="12"/>
      <c r="J14" s="12"/>
      <c r="K14" s="12"/>
      <c r="L14" s="12"/>
      <c r="M14" s="12"/>
      <c r="N14" s="12"/>
      <c r="O14" s="12"/>
    </row>
    <row r="15" spans="1:15">
      <c r="A15" s="34"/>
      <c r="B15" s="6">
        <v>8</v>
      </c>
      <c r="C15" s="5"/>
      <c r="D15" s="5"/>
      <c r="E15" s="5"/>
      <c r="F15" s="5"/>
      <c r="G15" s="5"/>
      <c r="H15" s="5"/>
      <c r="I15" s="12"/>
      <c r="J15" s="12"/>
      <c r="K15" s="12"/>
      <c r="L15" s="12"/>
      <c r="M15" s="12"/>
      <c r="N15" s="12"/>
      <c r="O15" s="12"/>
    </row>
    <row r="16" spans="1:15">
      <c r="A16" s="34"/>
      <c r="B16" s="6">
        <v>9</v>
      </c>
      <c r="C16" s="5"/>
      <c r="D16" s="5"/>
      <c r="E16" s="5"/>
      <c r="F16" s="5"/>
      <c r="G16" s="5"/>
      <c r="H16" s="5"/>
      <c r="I16" s="12"/>
      <c r="J16" s="12"/>
      <c r="K16" s="12"/>
      <c r="L16" s="12"/>
      <c r="M16" s="12"/>
      <c r="N16" s="12"/>
      <c r="O16" s="12"/>
    </row>
    <row r="17" spans="1:15" ht="14.45" customHeight="1">
      <c r="A17" s="34"/>
      <c r="B17" s="6">
        <v>10</v>
      </c>
      <c r="C17" s="5"/>
      <c r="D17" s="5"/>
      <c r="E17" s="5"/>
      <c r="F17" s="5"/>
      <c r="G17" s="5"/>
      <c r="H17" s="5"/>
      <c r="I17" s="12"/>
      <c r="J17" s="12"/>
      <c r="K17" s="12"/>
      <c r="L17" s="12"/>
      <c r="M17" s="12"/>
      <c r="N17" s="12"/>
      <c r="O17" s="12"/>
    </row>
    <row r="18" spans="1:15">
      <c r="A18" s="34"/>
      <c r="B18" s="6">
        <v>11</v>
      </c>
      <c r="C18" s="5"/>
      <c r="D18" s="5"/>
      <c r="E18" s="5"/>
      <c r="F18" s="5"/>
      <c r="G18" s="5"/>
      <c r="H18" s="5"/>
      <c r="I18" s="12"/>
      <c r="J18" s="12"/>
      <c r="K18" s="12"/>
      <c r="L18" s="12"/>
      <c r="M18" s="12"/>
      <c r="N18" s="12"/>
      <c r="O18" s="12"/>
    </row>
    <row r="19" spans="1:15">
      <c r="A19" s="34"/>
      <c r="B19" s="6">
        <v>12</v>
      </c>
      <c r="C19" s="5"/>
      <c r="D19" s="5"/>
      <c r="E19" s="5"/>
      <c r="F19" s="5"/>
      <c r="G19" s="5"/>
      <c r="H19" s="5"/>
      <c r="I19" s="12"/>
      <c r="J19" s="12"/>
      <c r="K19" s="12"/>
      <c r="L19" s="12"/>
      <c r="M19" s="12"/>
      <c r="N19" s="12"/>
      <c r="O19" s="12"/>
    </row>
    <row r="20" spans="1:15">
      <c r="A20" s="34"/>
      <c r="B20" s="6">
        <v>13</v>
      </c>
      <c r="C20" s="5"/>
      <c r="D20" s="5"/>
      <c r="E20" s="5"/>
      <c r="F20" s="5"/>
      <c r="G20" s="5"/>
      <c r="H20" s="5"/>
      <c r="I20" s="12"/>
      <c r="J20" s="12"/>
      <c r="K20" s="12"/>
      <c r="L20" s="12"/>
      <c r="M20" s="12"/>
      <c r="N20" s="12"/>
      <c r="O20" s="12"/>
    </row>
    <row r="21" spans="1:15">
      <c r="A21" s="34"/>
      <c r="B21" s="6">
        <v>14</v>
      </c>
      <c r="C21" s="5"/>
      <c r="D21" s="5"/>
      <c r="E21" s="5"/>
      <c r="F21" s="5"/>
      <c r="G21" s="5"/>
      <c r="H21" s="5"/>
      <c r="I21" s="12"/>
      <c r="J21" s="12"/>
      <c r="K21" s="12"/>
      <c r="L21" s="12"/>
      <c r="M21" s="12"/>
      <c r="N21" s="12"/>
      <c r="O21" s="12"/>
    </row>
    <row r="22" spans="1:15">
      <c r="A22" s="34"/>
      <c r="B22" s="6">
        <v>15</v>
      </c>
      <c r="C22" s="5"/>
      <c r="D22" s="5"/>
      <c r="E22" s="5"/>
      <c r="F22" s="5"/>
      <c r="G22" s="5"/>
      <c r="H22" s="5"/>
      <c r="I22" s="12"/>
      <c r="J22" s="12"/>
      <c r="K22" s="12"/>
      <c r="L22" s="12"/>
      <c r="M22" s="12"/>
      <c r="N22" s="12"/>
      <c r="O22" s="12"/>
    </row>
    <row r="23" spans="1:15">
      <c r="A23" s="34"/>
      <c r="B23" s="6">
        <v>16</v>
      </c>
      <c r="C23" s="5"/>
      <c r="D23" s="5"/>
      <c r="E23" s="5"/>
      <c r="F23" s="5"/>
      <c r="G23" s="5"/>
      <c r="H23" s="5"/>
      <c r="I23" s="12"/>
      <c r="J23" s="12"/>
      <c r="K23" s="12"/>
      <c r="L23" s="12"/>
      <c r="M23" s="12"/>
      <c r="N23" s="12"/>
      <c r="O23" s="12"/>
    </row>
    <row r="24" spans="1:15" ht="1.9" customHeight="1">
      <c r="C24" s="5"/>
      <c r="D24" s="5"/>
      <c r="E24" s="5"/>
      <c r="F24" s="5"/>
      <c r="G24" s="5"/>
      <c r="H24" s="5"/>
    </row>
    <row r="25" spans="1:15">
      <c r="B25" s="2" t="s">
        <v>15</v>
      </c>
      <c r="C25">
        <f t="shared" ref="C25:H25" si="0">SUM(C8:C23)</f>
        <v>0</v>
      </c>
      <c r="D25">
        <f t="shared" si="0"/>
        <v>0</v>
      </c>
      <c r="E25">
        <f t="shared" si="0"/>
        <v>0</v>
      </c>
      <c r="F25">
        <f t="shared" si="0"/>
        <v>0</v>
      </c>
      <c r="G25">
        <f t="shared" si="0"/>
        <v>0</v>
      </c>
      <c r="H25">
        <f t="shared" si="0"/>
        <v>0</v>
      </c>
    </row>
    <row r="27" spans="1:15" ht="26.45" customHeight="1"/>
    <row r="28" spans="1:15" ht="34.9" customHeight="1"/>
    <row r="38" spans="4:4">
      <c r="D38" t="s">
        <v>16</v>
      </c>
    </row>
    <row r="39" spans="4:4">
      <c r="D39" t="s">
        <v>17</v>
      </c>
    </row>
    <row r="41" spans="4:4">
      <c r="D41" t="s">
        <v>18</v>
      </c>
    </row>
    <row r="43" spans="4:4">
      <c r="D43" t="s">
        <v>19</v>
      </c>
    </row>
    <row r="45" spans="4:4">
      <c r="D45" t="s">
        <v>20</v>
      </c>
    </row>
    <row r="47" spans="4:4">
      <c r="D47" t="s">
        <v>21</v>
      </c>
    </row>
  </sheetData>
  <mergeCells count="12">
    <mergeCell ref="A8:A23"/>
    <mergeCell ref="J8:J11"/>
    <mergeCell ref="E6:F6"/>
    <mergeCell ref="G6:H6"/>
    <mergeCell ref="C6:D6"/>
    <mergeCell ref="A2:O2"/>
    <mergeCell ref="A4:H4"/>
    <mergeCell ref="J4:O4"/>
    <mergeCell ref="L5:O5"/>
    <mergeCell ref="L6:M6"/>
    <mergeCell ref="N6:O6"/>
    <mergeCell ref="C5:H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E4A5-8EB0-4BF8-94E5-14764E2FD468}">
  <dimension ref="A1:D6"/>
  <sheetViews>
    <sheetView workbookViewId="0">
      <selection activeCell="E12" sqref="E12"/>
    </sheetView>
  </sheetViews>
  <sheetFormatPr defaultRowHeight="14.45"/>
  <cols>
    <col min="1" max="1" width="18.42578125" bestFit="1" customWidth="1"/>
    <col min="2" max="2" width="42.42578125" customWidth="1"/>
    <col min="3" max="3" width="47.28515625" customWidth="1"/>
    <col min="4" max="4" width="42.7109375" customWidth="1"/>
  </cols>
  <sheetData>
    <row r="1" spans="1:4">
      <c r="A1" s="17" t="s">
        <v>3</v>
      </c>
      <c r="B1" s="24" t="s">
        <v>4</v>
      </c>
      <c r="C1" s="17" t="s">
        <v>5</v>
      </c>
      <c r="D1" s="17" t="s">
        <v>6</v>
      </c>
    </row>
    <row r="2" spans="1:4">
      <c r="A2" s="21" t="s">
        <v>22</v>
      </c>
      <c r="B2" s="22" t="s">
        <v>8</v>
      </c>
      <c r="C2" s="22" t="s">
        <v>23</v>
      </c>
      <c r="D2" s="23" t="s">
        <v>24</v>
      </c>
    </row>
    <row r="3" spans="1:4" ht="59.25" customHeight="1">
      <c r="A3" s="18" t="s">
        <v>25</v>
      </c>
      <c r="B3" s="13" t="s">
        <v>26</v>
      </c>
      <c r="C3" s="14" t="s">
        <v>27</v>
      </c>
      <c r="D3" s="15" t="s">
        <v>28</v>
      </c>
    </row>
    <row r="4" spans="1:4">
      <c r="A4" s="21" t="s">
        <v>29</v>
      </c>
      <c r="B4" s="22" t="s">
        <v>7</v>
      </c>
      <c r="C4" s="22" t="s">
        <v>9</v>
      </c>
      <c r="D4" s="22" t="s">
        <v>11</v>
      </c>
    </row>
    <row r="5" spans="1:4" ht="57.6">
      <c r="A5" s="18" t="s">
        <v>25</v>
      </c>
      <c r="B5" s="13" t="s">
        <v>30</v>
      </c>
      <c r="C5" s="16" t="s">
        <v>31</v>
      </c>
      <c r="D5" s="16" t="s">
        <v>32</v>
      </c>
    </row>
    <row r="6" spans="1:4">
      <c r="A6" s="10"/>
      <c r="B6" s="19"/>
      <c r="C6" s="20"/>
      <c r="D6"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1C32-3172-4661-9BC6-29D098A3A446}">
  <dimension ref="A1:B24"/>
  <sheetViews>
    <sheetView workbookViewId="0">
      <selection activeCell="B20" sqref="B20"/>
    </sheetView>
  </sheetViews>
  <sheetFormatPr defaultRowHeight="14.45"/>
  <cols>
    <col min="1" max="1" width="15.140625" style="1" bestFit="1" customWidth="1"/>
    <col min="2" max="2" width="183.140625" bestFit="1" customWidth="1"/>
  </cols>
  <sheetData>
    <row r="1" spans="1:2">
      <c r="A1" s="2" t="s">
        <v>33</v>
      </c>
      <c r="B1" s="3" t="s">
        <v>34</v>
      </c>
    </row>
    <row r="2" spans="1:2">
      <c r="A2" s="1">
        <v>1</v>
      </c>
      <c r="B2" t="s">
        <v>35</v>
      </c>
    </row>
    <row r="3" spans="1:2">
      <c r="A3" s="1">
        <v>2</v>
      </c>
      <c r="B3" t="s">
        <v>36</v>
      </c>
    </row>
    <row r="4" spans="1:2">
      <c r="A4" s="1">
        <v>3</v>
      </c>
      <c r="B4" t="s">
        <v>37</v>
      </c>
    </row>
    <row r="5" spans="1:2">
      <c r="A5" s="1">
        <v>4</v>
      </c>
      <c r="B5" t="s">
        <v>38</v>
      </c>
    </row>
    <row r="6" spans="1:2">
      <c r="A6" s="1">
        <v>5</v>
      </c>
      <c r="B6" t="s">
        <v>39</v>
      </c>
    </row>
    <row r="7" spans="1:2">
      <c r="A7" s="1">
        <v>6</v>
      </c>
      <c r="B7" t="s">
        <v>40</v>
      </c>
    </row>
    <row r="8" spans="1:2">
      <c r="A8" s="1">
        <v>7</v>
      </c>
      <c r="B8" t="s">
        <v>41</v>
      </c>
    </row>
    <row r="9" spans="1:2">
      <c r="A9" s="1">
        <v>8</v>
      </c>
      <c r="B9" t="s">
        <v>42</v>
      </c>
    </row>
    <row r="10" spans="1:2">
      <c r="A10" s="1">
        <v>9</v>
      </c>
      <c r="B10" t="s">
        <v>43</v>
      </c>
    </row>
    <row r="11" spans="1:2">
      <c r="A11" s="1">
        <v>10</v>
      </c>
      <c r="B11" t="s">
        <v>44</v>
      </c>
    </row>
    <row r="12" spans="1:2">
      <c r="A12" s="1">
        <v>11</v>
      </c>
      <c r="B12" t="s">
        <v>45</v>
      </c>
    </row>
    <row r="13" spans="1:2">
      <c r="A13" s="1">
        <v>12</v>
      </c>
      <c r="B13" t="s">
        <v>46</v>
      </c>
    </row>
    <row r="14" spans="1:2">
      <c r="A14" s="1">
        <v>13</v>
      </c>
      <c r="B14" t="s">
        <v>47</v>
      </c>
    </row>
    <row r="15" spans="1:2">
      <c r="A15" s="1">
        <v>14</v>
      </c>
      <c r="B15" t="s">
        <v>48</v>
      </c>
    </row>
    <row r="16" spans="1:2">
      <c r="A16" s="1">
        <v>15</v>
      </c>
      <c r="B16" t="s">
        <v>49</v>
      </c>
    </row>
    <row r="17" spans="1:2">
      <c r="A17" s="1">
        <v>16</v>
      </c>
      <c r="B17" t="s">
        <v>50</v>
      </c>
    </row>
    <row r="20" spans="1:2">
      <c r="A20" s="2" t="s">
        <v>51</v>
      </c>
      <c r="B20" s="25" t="s">
        <v>52</v>
      </c>
    </row>
    <row r="21" spans="1:2">
      <c r="A21" s="1">
        <v>1</v>
      </c>
      <c r="B21" t="s">
        <v>53</v>
      </c>
    </row>
    <row r="22" spans="1:2">
      <c r="A22" s="1">
        <v>2</v>
      </c>
      <c r="B22" t="s">
        <v>54</v>
      </c>
    </row>
    <row r="23" spans="1:2">
      <c r="A23" s="1">
        <v>3</v>
      </c>
      <c r="B23" t="s">
        <v>55</v>
      </c>
    </row>
    <row r="24" spans="1:2">
      <c r="A24" s="1">
        <v>4</v>
      </c>
      <c r="B24"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63A81-8AF2-4A7E-8F04-B781395CBC49}">
  <dimension ref="A1:I31"/>
  <sheetViews>
    <sheetView topLeftCell="A11" workbookViewId="0">
      <selection activeCell="B10" sqref="B10"/>
    </sheetView>
  </sheetViews>
  <sheetFormatPr defaultRowHeight="14.45"/>
  <cols>
    <col min="1" max="1" width="22.85546875" bestFit="1" customWidth="1"/>
    <col min="2" max="2" width="10.7109375" bestFit="1" customWidth="1"/>
    <col min="3" max="3" width="15.28515625" bestFit="1" customWidth="1"/>
    <col min="4" max="7" width="10.85546875" bestFit="1" customWidth="1"/>
    <col min="8" max="8" width="6.140625" bestFit="1" customWidth="1"/>
    <col min="9" max="9" width="10.85546875" bestFit="1" customWidth="1"/>
    <col min="12" max="12" width="10.7109375" bestFit="1" customWidth="1"/>
    <col min="13" max="13" width="15.28515625" bestFit="1" customWidth="1"/>
  </cols>
  <sheetData>
    <row r="1" spans="1:9">
      <c r="A1" s="38" t="s">
        <v>57</v>
      </c>
      <c r="B1" s="38"/>
      <c r="C1" s="38"/>
      <c r="D1" s="38"/>
      <c r="E1" s="38"/>
      <c r="F1" s="38"/>
      <c r="G1" s="38"/>
      <c r="H1" s="38"/>
      <c r="I1" s="38"/>
    </row>
    <row r="2" spans="1:9">
      <c r="B2" s="33"/>
      <c r="C2" s="33"/>
      <c r="D2" s="33"/>
      <c r="E2" s="33"/>
      <c r="F2" s="33"/>
      <c r="G2" s="33"/>
    </row>
    <row r="3" spans="1:9">
      <c r="A3" s="9" t="s">
        <v>3</v>
      </c>
      <c r="B3" s="36" t="s">
        <v>4</v>
      </c>
      <c r="C3" s="36"/>
      <c r="D3" s="36" t="s">
        <v>5</v>
      </c>
      <c r="E3" s="36"/>
      <c r="F3" s="36" t="s">
        <v>6</v>
      </c>
      <c r="G3" s="36"/>
      <c r="H3" s="41" t="s">
        <v>15</v>
      </c>
      <c r="I3" s="41"/>
    </row>
    <row r="4" spans="1:9">
      <c r="A4" s="9" t="s">
        <v>58</v>
      </c>
      <c r="B4" s="4" t="s">
        <v>59</v>
      </c>
      <c r="C4" s="4" t="s">
        <v>8</v>
      </c>
      <c r="D4" s="4" t="s">
        <v>59</v>
      </c>
      <c r="E4" s="4" t="s">
        <v>8</v>
      </c>
      <c r="F4" s="4" t="s">
        <v>59</v>
      </c>
      <c r="G4" s="4" t="s">
        <v>8</v>
      </c>
      <c r="H4" s="8" t="s">
        <v>59</v>
      </c>
      <c r="I4" s="8" t="s">
        <v>8</v>
      </c>
    </row>
    <row r="5" spans="1:9">
      <c r="A5" s="9" t="s">
        <v>60</v>
      </c>
      <c r="B5" s="4">
        <f>SUM('Reach and Engagement Tracker'!C8:C23)</f>
        <v>0</v>
      </c>
      <c r="C5" s="4">
        <f>SUM('Reach and Engagement Tracker'!D8:D23)</f>
        <v>0</v>
      </c>
      <c r="D5" s="4">
        <f>SUM('Reach and Engagement Tracker'!E8:E23)</f>
        <v>0</v>
      </c>
      <c r="E5" s="4">
        <f>SUM('Reach and Engagement Tracker'!F8:F23)</f>
        <v>0</v>
      </c>
      <c r="F5" s="4">
        <f>SUM('Reach and Engagement Tracker'!G8:G23)</f>
        <v>0</v>
      </c>
      <c r="G5" s="4">
        <f>SUM('Reach and Engagement Tracker'!H8:H23)</f>
        <v>0</v>
      </c>
      <c r="H5" s="8">
        <f>B5+D5+F5</f>
        <v>0</v>
      </c>
      <c r="I5" s="8">
        <f>C5+E5+G5</f>
        <v>0</v>
      </c>
    </row>
    <row r="6" spans="1:9">
      <c r="A6" s="3"/>
    </row>
    <row r="7" spans="1:9">
      <c r="A7" s="3"/>
    </row>
    <row r="9" spans="1:9">
      <c r="A9" s="38" t="s">
        <v>61</v>
      </c>
      <c r="B9" s="38"/>
      <c r="C9" s="38"/>
      <c r="E9" s="38" t="s">
        <v>62</v>
      </c>
      <c r="F9" s="38"/>
      <c r="G9" s="38"/>
      <c r="H9" s="38"/>
      <c r="I9" s="38"/>
    </row>
    <row r="10" spans="1:9">
      <c r="F10" s="7"/>
      <c r="G10" s="7"/>
      <c r="H10" s="7"/>
      <c r="I10" s="7"/>
    </row>
    <row r="11" spans="1:9">
      <c r="A11" s="4" t="s">
        <v>13</v>
      </c>
      <c r="B11" s="4" t="s">
        <v>63</v>
      </c>
      <c r="C11" s="4" t="s">
        <v>64</v>
      </c>
      <c r="E11" s="9" t="s">
        <v>3</v>
      </c>
      <c r="F11" s="31" t="s">
        <v>4</v>
      </c>
      <c r="G11" s="32"/>
      <c r="H11" s="31" t="s">
        <v>5</v>
      </c>
      <c r="I11" s="32"/>
    </row>
    <row r="12" spans="1:9">
      <c r="A12" s="6">
        <v>1</v>
      </c>
      <c r="B12" s="4">
        <f>'Reach and Engagement Tracker'!C8+'Reach and Engagement Tracker'!E8+'Reach and Engagement Tracker'!G8</f>
        <v>0</v>
      </c>
      <c r="C12" s="4">
        <f>'Reach and Engagement Tracker'!D8+'Reach and Engagement Tracker'!F8+'Reach and Engagement Tracker'!H8</f>
        <v>0</v>
      </c>
      <c r="E12" s="9" t="s">
        <v>58</v>
      </c>
      <c r="F12" s="4" t="s">
        <v>59</v>
      </c>
      <c r="G12" s="4" t="s">
        <v>8</v>
      </c>
      <c r="H12" s="4" t="s">
        <v>59</v>
      </c>
      <c r="I12" s="4" t="s">
        <v>8</v>
      </c>
    </row>
    <row r="13" spans="1:9">
      <c r="A13" s="6">
        <v>2</v>
      </c>
      <c r="B13" s="4">
        <f>'Reach and Engagement Tracker'!C9+'Reach and Engagement Tracker'!E9+'Reach and Engagement Tracker'!G9</f>
        <v>0</v>
      </c>
      <c r="C13" s="4">
        <f>'Reach and Engagement Tracker'!D9+'Reach and Engagement Tracker'!F9+'Reach and Engagement Tracker'!H9</f>
        <v>0</v>
      </c>
      <c r="E13" s="9" t="s">
        <v>60</v>
      </c>
      <c r="F13" s="5">
        <f>SUM('Reach and Engagement Tracker'!L8:L11)</f>
        <v>0</v>
      </c>
      <c r="G13" s="5">
        <f>SUM('Reach and Engagement Tracker'!M8:M11)</f>
        <v>0</v>
      </c>
      <c r="H13" s="5">
        <f>SUM('Reach and Engagement Tracker'!N8:N11)</f>
        <v>0</v>
      </c>
      <c r="I13" s="5">
        <f>SUM('Reach and Engagement Tracker'!O8:O11)</f>
        <v>0</v>
      </c>
    </row>
    <row r="14" spans="1:9">
      <c r="A14" s="6">
        <v>3</v>
      </c>
      <c r="B14" s="4">
        <f>'Reach and Engagement Tracker'!C10+'Reach and Engagement Tracker'!E10+'Reach and Engagement Tracker'!G10</f>
        <v>0</v>
      </c>
      <c r="C14" s="4">
        <f>'Reach and Engagement Tracker'!D10+'Reach and Engagement Tracker'!F10+'Reach and Engagement Tracker'!H10</f>
        <v>0</v>
      </c>
    </row>
    <row r="15" spans="1:9">
      <c r="A15" s="6">
        <v>4</v>
      </c>
      <c r="B15" s="4">
        <f>'Reach and Engagement Tracker'!C11+'Reach and Engagement Tracker'!E11+'Reach and Engagement Tracker'!G11</f>
        <v>0</v>
      </c>
      <c r="C15" s="4">
        <f>'Reach and Engagement Tracker'!D11+'Reach and Engagement Tracker'!F11+'Reach and Engagement Tracker'!H11</f>
        <v>0</v>
      </c>
      <c r="E15" s="39" t="s">
        <v>65</v>
      </c>
      <c r="F15" s="40"/>
      <c r="G15" s="40"/>
    </row>
    <row r="16" spans="1:9">
      <c r="A16" s="6">
        <v>5</v>
      </c>
      <c r="B16" s="4">
        <f>'Reach and Engagement Tracker'!C12+'Reach and Engagement Tracker'!E12+'Reach and Engagement Tracker'!G12</f>
        <v>0</v>
      </c>
      <c r="C16" s="4">
        <f>'Reach and Engagement Tracker'!D12+'Reach and Engagement Tracker'!F12+'Reach and Engagement Tracker'!H12</f>
        <v>0</v>
      </c>
      <c r="E16" s="4" t="s">
        <v>14</v>
      </c>
      <c r="F16" s="4" t="s">
        <v>59</v>
      </c>
      <c r="G16" s="4" t="s">
        <v>8</v>
      </c>
    </row>
    <row r="17" spans="1:7">
      <c r="A17" s="6">
        <v>6</v>
      </c>
      <c r="B17" s="4">
        <f>'Reach and Engagement Tracker'!C13+'Reach and Engagement Tracker'!E13+'Reach and Engagement Tracker'!G13</f>
        <v>0</v>
      </c>
      <c r="C17" s="4">
        <f>'Reach and Engagement Tracker'!D13+'Reach and Engagement Tracker'!F13+'Reach and Engagement Tracker'!H13</f>
        <v>0</v>
      </c>
      <c r="E17" s="4">
        <v>1</v>
      </c>
      <c r="F17" s="4">
        <f>'Reach and Engagement Tracker'!L8+'Reach and Engagement Tracker'!N8</f>
        <v>0</v>
      </c>
      <c r="G17" s="4">
        <f>'Reach and Engagement Tracker'!M8+'Reach and Engagement Tracker'!O8</f>
        <v>0</v>
      </c>
    </row>
    <row r="18" spans="1:7">
      <c r="A18" s="6">
        <v>7</v>
      </c>
      <c r="B18" s="4">
        <f>'Reach and Engagement Tracker'!C14+'Reach and Engagement Tracker'!E14+'Reach and Engagement Tracker'!G14</f>
        <v>0</v>
      </c>
      <c r="C18" s="4">
        <f>'Reach and Engagement Tracker'!D14+'Reach and Engagement Tracker'!F14+'Reach and Engagement Tracker'!H14</f>
        <v>0</v>
      </c>
      <c r="E18" s="4">
        <v>2</v>
      </c>
      <c r="F18" s="4">
        <f>'Reach and Engagement Tracker'!L9+'Reach and Engagement Tracker'!N9</f>
        <v>0</v>
      </c>
      <c r="G18" s="4">
        <f>'Reach and Engagement Tracker'!M9+'Reach and Engagement Tracker'!O9</f>
        <v>0</v>
      </c>
    </row>
    <row r="19" spans="1:7">
      <c r="A19" s="6">
        <v>8</v>
      </c>
      <c r="B19" s="4">
        <f>'Reach and Engagement Tracker'!C15+'Reach and Engagement Tracker'!E15+'Reach and Engagement Tracker'!G15</f>
        <v>0</v>
      </c>
      <c r="C19" s="4">
        <f>'Reach and Engagement Tracker'!D15+'Reach and Engagement Tracker'!F15+'Reach and Engagement Tracker'!H15</f>
        <v>0</v>
      </c>
      <c r="E19" s="4">
        <v>3</v>
      </c>
      <c r="F19" s="4">
        <f>'Reach and Engagement Tracker'!L10+'Reach and Engagement Tracker'!N10</f>
        <v>0</v>
      </c>
      <c r="G19" s="4">
        <f>'Reach and Engagement Tracker'!M10+'Reach and Engagement Tracker'!O10</f>
        <v>0</v>
      </c>
    </row>
    <row r="20" spans="1:7">
      <c r="A20" s="6">
        <v>9</v>
      </c>
      <c r="B20" s="4">
        <f>'Reach and Engagement Tracker'!C16+'Reach and Engagement Tracker'!E16+'Reach and Engagement Tracker'!G16</f>
        <v>0</v>
      </c>
      <c r="C20" s="4">
        <f>'Reach and Engagement Tracker'!D16+'Reach and Engagement Tracker'!F16+'Reach and Engagement Tracker'!H16</f>
        <v>0</v>
      </c>
      <c r="E20" s="4">
        <v>4</v>
      </c>
      <c r="F20" s="4">
        <f>'Reach and Engagement Tracker'!L11+'Reach and Engagement Tracker'!N11</f>
        <v>0</v>
      </c>
      <c r="G20" s="4">
        <f>'Reach and Engagement Tracker'!M11+'Reach and Engagement Tracker'!O11</f>
        <v>0</v>
      </c>
    </row>
    <row r="21" spans="1:7">
      <c r="A21" s="6">
        <v>10</v>
      </c>
      <c r="B21" s="4">
        <f>'Reach and Engagement Tracker'!C17+'Reach and Engagement Tracker'!E17+'Reach and Engagement Tracker'!G17</f>
        <v>0</v>
      </c>
      <c r="C21" s="4">
        <f>'Reach and Engagement Tracker'!D17+'Reach and Engagement Tracker'!F17+'Reach and Engagement Tracker'!H17</f>
        <v>0</v>
      </c>
      <c r="E21" s="8" t="s">
        <v>15</v>
      </c>
      <c r="F21" s="4">
        <f>SUM(F17:F20)</f>
        <v>0</v>
      </c>
      <c r="G21" s="4">
        <f>SUM(G17:G20)</f>
        <v>0</v>
      </c>
    </row>
    <row r="22" spans="1:7">
      <c r="A22" s="6">
        <v>11</v>
      </c>
      <c r="B22" s="4">
        <f>'Reach and Engagement Tracker'!C18+'Reach and Engagement Tracker'!E18+'Reach and Engagement Tracker'!G18</f>
        <v>0</v>
      </c>
      <c r="C22" s="4">
        <f>'Reach and Engagement Tracker'!D18+'Reach and Engagement Tracker'!F18+'Reach and Engagement Tracker'!H18</f>
        <v>0</v>
      </c>
    </row>
    <row r="23" spans="1:7">
      <c r="A23" s="6">
        <v>12</v>
      </c>
      <c r="B23" s="4">
        <f>'Reach and Engagement Tracker'!C19+'Reach and Engagement Tracker'!E19+'Reach and Engagement Tracker'!G19</f>
        <v>0</v>
      </c>
      <c r="C23" s="4">
        <f>'Reach and Engagement Tracker'!D19+'Reach and Engagement Tracker'!F19+'Reach and Engagement Tracker'!H19</f>
        <v>0</v>
      </c>
    </row>
    <row r="24" spans="1:7">
      <c r="A24" s="6">
        <v>13</v>
      </c>
      <c r="B24" s="4">
        <f>'Reach and Engagement Tracker'!C20+'Reach and Engagement Tracker'!E20+'Reach and Engagement Tracker'!G20</f>
        <v>0</v>
      </c>
      <c r="C24" s="4">
        <f>'Reach and Engagement Tracker'!D20+'Reach and Engagement Tracker'!F20+'Reach and Engagement Tracker'!H20</f>
        <v>0</v>
      </c>
    </row>
    <row r="25" spans="1:7">
      <c r="A25" s="6">
        <v>14</v>
      </c>
      <c r="B25" s="4">
        <f>'Reach and Engagement Tracker'!C21+'Reach and Engagement Tracker'!E21+'Reach and Engagement Tracker'!G21</f>
        <v>0</v>
      </c>
      <c r="C25" s="4">
        <f>'Reach and Engagement Tracker'!D21+'Reach and Engagement Tracker'!F21+'Reach and Engagement Tracker'!H21</f>
        <v>0</v>
      </c>
    </row>
    <row r="26" spans="1:7">
      <c r="A26" s="6">
        <v>15</v>
      </c>
      <c r="B26" s="4">
        <f>'Reach and Engagement Tracker'!C22+'Reach and Engagement Tracker'!E22+'Reach and Engagement Tracker'!G22</f>
        <v>0</v>
      </c>
      <c r="C26" s="4">
        <f>'Reach and Engagement Tracker'!D22+'Reach and Engagement Tracker'!F22+'Reach and Engagement Tracker'!H22</f>
        <v>0</v>
      </c>
    </row>
    <row r="27" spans="1:7">
      <c r="A27" s="6">
        <v>16</v>
      </c>
      <c r="B27" s="4">
        <f>'Reach and Engagement Tracker'!C23+'Reach and Engagement Tracker'!E23+'Reach and Engagement Tracker'!G23</f>
        <v>0</v>
      </c>
      <c r="C27" s="4">
        <f>'Reach and Engagement Tracker'!D23+'Reach and Engagement Tracker'!F23+'Reach and Engagement Tracker'!H23</f>
        <v>0</v>
      </c>
    </row>
    <row r="28" spans="1:7">
      <c r="A28" s="8" t="s">
        <v>15</v>
      </c>
      <c r="B28" s="4">
        <f>SUM(B12:B27)</f>
        <v>0</v>
      </c>
      <c r="C28" s="4">
        <f>SUM(C12:C27)</f>
        <v>0</v>
      </c>
    </row>
    <row r="31" spans="1:7">
      <c r="F31" s="3"/>
    </row>
  </sheetData>
  <sheetProtection algorithmName="SHA-512" hashValue="2PWK4wuvufCe16Xfkvqg4/hgaj8aQoY6rA2C+iTfzptlk7bWyZqtbmu8RvHCJwmNK9W41O6z9w2UqPbZosV2ZQ==" saltValue="Omz7JUSYT1+DTOR0oKXI+g==" spinCount="100000" sheet="1" objects="1" scenarios="1"/>
  <mergeCells count="11">
    <mergeCell ref="H3:I3"/>
    <mergeCell ref="A1:I1"/>
    <mergeCell ref="B2:G2"/>
    <mergeCell ref="B3:C3"/>
    <mergeCell ref="D3:E3"/>
    <mergeCell ref="F3:G3"/>
    <mergeCell ref="F11:G11"/>
    <mergeCell ref="H11:I11"/>
    <mergeCell ref="E9:I9"/>
    <mergeCell ref="E15:G15"/>
    <mergeCell ref="A9:C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5A99A012E91540A9A2EB5E439B670A" ma:contentTypeVersion="18" ma:contentTypeDescription="Create a new document." ma:contentTypeScope="" ma:versionID="9adbe65092e5398bb1445d372322c522">
  <xsd:schema xmlns:xsd="http://www.w3.org/2001/XMLSchema" xmlns:xs="http://www.w3.org/2001/XMLSchema" xmlns:p="http://schemas.microsoft.com/office/2006/metadata/properties" xmlns:ns2="87514a83-7e39-4d37-a252-f2460aa8dbcc" xmlns:ns3="9121c3ee-8445-4a29-acc9-822a9f5123b5" targetNamespace="http://schemas.microsoft.com/office/2006/metadata/properties" ma:root="true" ma:fieldsID="51f99ac75961796207d28e0ca9fd2aa0" ns2:_="" ns3:_="">
    <xsd:import namespace="87514a83-7e39-4d37-a252-f2460aa8dbcc"/>
    <xsd:import namespace="9121c3ee-8445-4a29-acc9-822a9f5123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514a83-7e39-4d37-a252-f2460aa8d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80c9ec1-7561-4313-bc97-d03133ed75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21c3ee-8445-4a29-acc9-822a9f5123b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d13e42-0b78-433f-be7c-0a21ffa97bc7}" ma:internalName="TaxCatchAll" ma:showField="CatchAllData" ma:web="9121c3ee-8445-4a29-acc9-822a9f5123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21c3ee-8445-4a29-acc9-822a9f5123b5" xsi:nil="true"/>
    <lcf76f155ced4ddcb4097134ff3c332f xmlns="87514a83-7e39-4d37-a252-f2460aa8db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AC447F-891F-4AE7-BFC1-3D15C359FC07}"/>
</file>

<file path=customXml/itemProps2.xml><?xml version="1.0" encoding="utf-8"?>
<ds:datastoreItem xmlns:ds="http://schemas.openxmlformats.org/officeDocument/2006/customXml" ds:itemID="{525A4EF5-9A65-4350-9E6A-4687E91FC86E}"/>
</file>

<file path=customXml/itemProps3.xml><?xml version="1.0" encoding="utf-8"?>
<ds:datastoreItem xmlns:ds="http://schemas.openxmlformats.org/officeDocument/2006/customXml" ds:itemID="{E98414D0-9A9F-4BF5-8EF0-0F07A4CB24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Sporik</dc:creator>
  <cp:keywords/>
  <dc:description/>
  <cp:lastModifiedBy/>
  <cp:revision/>
  <dcterms:created xsi:type="dcterms:W3CDTF">2024-10-09T05:25:49Z</dcterms:created>
  <dcterms:modified xsi:type="dcterms:W3CDTF">2024-10-22T23:56:56Z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0x010100D05A99A012E91540A9A2EB5E439B670A</vt:lpwstr>
  </property>
  <property fmtid="{D5CDD505-2E9C-101B-9397-08002B2CF9AE}" pid="3" name="MediaServiceImageTags">
    <vt:lpwstr/>
  </property>
</Properties>
</file>